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/IFT  4to TRIM DIC. 2022 PARA ENVIAR/"/>
    </mc:Choice>
  </mc:AlternateContent>
  <xr:revisionPtr revIDLastSave="17" documentId="13_ncr:1_{8EDA3349-D50D-4823-8110-8D4E352B24A1}" xr6:coauthVersionLast="47" xr6:coauthVersionMax="47" xr10:uidLastSave="{6CC1B440-9895-4E3B-BCDB-83BCF699EEE9}"/>
  <workbookProtection lockStructure="1"/>
  <bookViews>
    <workbookView xWindow="-120" yWindow="-120" windowWidth="20730" windowHeight="11040" xr2:uid="{00000000-000D-0000-FFFF-FFFF00000000}"/>
  </bookViews>
  <sheets>
    <sheet name="EAI_FF" sheetId="1" r:id="rId1"/>
  </sheets>
  <definedNames>
    <definedName name="_xlnm.Print_Area" localSheetId="0">EAI_FF!$B$2:$H$33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25" i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D8" i="1"/>
  <c r="C8" i="1"/>
  <c r="E18" i="1" l="1"/>
  <c r="E24" i="1"/>
  <c r="H18" i="1"/>
  <c r="H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<sst xmlns="http://schemas.openxmlformats.org/spreadsheetml/2006/main" count="39" uniqueCount="35">
  <si>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</si>
  <si>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</si>
  <si>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</si>
  <si>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</si>
  <si>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</si>
  <si>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</si>
  <si>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</si>
  <si>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</si>
  <si>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</si>
  <si>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</si>
  <si>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</si>
  <si>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</si>
  <si>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</si>
  <si>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</si>
  <si>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</si>
  <si>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</si>
  <si>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</si>
  <si>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</si>
  <si>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</si>
  <si>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</si>
  <si>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</si>
  <si>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</si>
  <si>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</si>
  <si>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</si>
  <si>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</si>
  <si>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</si>
  <si>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</si>
  <si>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</si>
  <si>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</si>
  <si>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DIRECTOR EJECUTIVO</t>
  </si>
  <si>
    <t>DIRECTOR FINANCIERO</t>
  </si>
  <si>
    <t>C. RUBEN PAYAN GUERRERO</t>
  </si>
  <si>
    <t>JUNTA RURAL DE AGUA Y SANEAMIENTO DE NAICA MUNICIPIO DE SAUCILLO</t>
  </si>
  <si>
    <t>Del 01 de Enero  al 31 de diciembre del 2022</t>
  </si>
  <si>
    <t>C.P. MARIA GUADALUPE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</si>
</sst>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3" workbookViewId="0">
      <selection activeCell="B33" sqref="B33"/>
    </sheetView>
  </sheetViews>
  <sheetFormatPr baseColWidth="10" defaultColWidth="11.42578125" defaultRowHeight="12" x14ac:dyDescent="0.2"/>
  <cols>
    <col min="1" max="1" width="3.5703125" style="1" customWidth="1"/>
    <col min="2" max="2" width="75.28515625" style="1" bestFit="1" customWidth="1"/>
    <col min="3" max="3" width="11.28515625" style="1" bestFit="1" customWidth="1"/>
    <col min="4" max="4" width="13.28515625" style="1" bestFit="1" customWidth="1"/>
    <col min="5" max="7" width="11.28515625" style="1" bestFit="1" customWidth="1"/>
    <col min="8" max="8" width="12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32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33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4035527</v>
      </c>
      <c r="D8" s="18">
        <f>SUM(D9:D16)</f>
        <v>655334</v>
      </c>
      <c r="E8" s="21">
        <f t="shared" ref="E8:E16" si="0">C8+D8</f>
        <v>4690861</v>
      </c>
      <c r="F8" s="18">
        <f>SUM(F9:F16)</f>
        <v>5062517.5399999991</v>
      </c>
      <c r="G8" s="21">
        <f>SUM(G9:G16)</f>
        <v>5062517.5399999991</v>
      </c>
      <c r="H8" s="5">
        <f t="shared" ref="H8:H16" si="1">G8-C8</f>
        <v>1026990.5399999991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4008912</v>
      </c>
      <c r="D12" s="19">
        <v>636648</v>
      </c>
      <c r="E12" s="23">
        <f t="shared" si="0"/>
        <v>4645560</v>
      </c>
      <c r="F12" s="19">
        <v>4856843.63</v>
      </c>
      <c r="G12" s="49">
        <v>4856843.63</v>
      </c>
      <c r="H12" s="7">
        <f t="shared" si="1"/>
        <v>847931.62999999989</v>
      </c>
    </row>
    <row r="13" spans="2:8" x14ac:dyDescent="0.2">
      <c r="B13" s="9" t="s">
        <v>18</v>
      </c>
      <c r="C13" s="22">
        <v>26615</v>
      </c>
      <c r="D13" s="19">
        <v>-19759</v>
      </c>
      <c r="E13" s="23">
        <f t="shared" si="0"/>
        <v>6856</v>
      </c>
      <c r="F13" s="19">
        <v>5948.72</v>
      </c>
      <c r="G13" s="49">
        <v>5948.72</v>
      </c>
      <c r="H13" s="7">
        <f t="shared" si="1"/>
        <v>-20666.28</v>
      </c>
    </row>
    <row r="14" spans="2:8" x14ac:dyDescent="0.2">
      <c r="B14" s="9" t="s">
        <v>19</v>
      </c>
      <c r="C14" s="22">
        <v>0</v>
      </c>
      <c r="D14" s="19">
        <v>2875</v>
      </c>
      <c r="E14" s="23">
        <f t="shared" si="0"/>
        <v>2875</v>
      </c>
      <c r="F14" s="19">
        <v>1508.63</v>
      </c>
      <c r="G14" s="49">
        <v>1508.63</v>
      </c>
      <c r="H14" s="7">
        <f t="shared" si="1"/>
        <v>1508.63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174503.56</v>
      </c>
      <c r="G15" s="49">
        <v>174503.56</v>
      </c>
      <c r="H15" s="7">
        <f t="shared" si="1"/>
        <v>174503.56</v>
      </c>
    </row>
    <row r="16" spans="2:8" x14ac:dyDescent="0.2">
      <c r="B16" s="6" t="s">
        <v>22</v>
      </c>
      <c r="C16" s="22">
        <v>0</v>
      </c>
      <c r="D16" s="19">
        <v>35570</v>
      </c>
      <c r="E16" s="23">
        <f t="shared" si="0"/>
        <v>35570</v>
      </c>
      <c r="F16" s="20">
        <v>23713</v>
      </c>
      <c r="G16" s="50">
        <v>23713</v>
      </c>
      <c r="H16" s="7">
        <f t="shared" si="1"/>
        <v>23713</v>
      </c>
    </row>
    <row r="17" spans="2:8" x14ac:dyDescent="0.2">
      <c r="B17" s="10"/>
      <c r="C17" s="23"/>
      <c r="D17" s="20"/>
      <c r="E17" s="23"/>
      <c r="G17" s="23"/>
      <c r="H17" s="7"/>
    </row>
    <row r="18" spans="2:8" ht="36" x14ac:dyDescent="0.2">
      <c r="B18" s="11" t="s">
        <v>28</v>
      </c>
      <c r="C18" s="21">
        <f>SUM(C19:C22)</f>
        <v>54036</v>
      </c>
      <c r="D18" s="18">
        <f>SUM(D19:D22)</f>
        <v>409554</v>
      </c>
      <c r="E18" s="21">
        <f>C18+D18</f>
        <v>463590</v>
      </c>
      <c r="F18" s="18">
        <f>SUM(F19:F22)</f>
        <v>459765</v>
      </c>
      <c r="G18" s="21">
        <f>SUM(G19:G22)</f>
        <v>459765</v>
      </c>
      <c r="H18" s="5">
        <f>G18-C18</f>
        <v>405729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54036</v>
      </c>
      <c r="D21" s="19">
        <v>409554</v>
      </c>
      <c r="E21" s="23">
        <f>C21+D21</f>
        <v>463590</v>
      </c>
      <c r="F21" s="19">
        <v>459765</v>
      </c>
      <c r="G21" s="22">
        <v>459765</v>
      </c>
      <c r="H21" s="7">
        <f>G21-C21</f>
        <v>405729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4089563</v>
      </c>
      <c r="D26" s="26">
        <f>SUM(D24,D18,D8)</f>
        <v>1064888</v>
      </c>
      <c r="E26" s="15">
        <f>SUM(D26,C26)</f>
        <v>5154451</v>
      </c>
      <c r="F26" s="26">
        <f>SUM(F24,F18,F8)</f>
        <v>5522282.5399999991</v>
      </c>
      <c r="G26" s="15">
        <f>SUM(G24,G18,G8)</f>
        <v>5522282.5399999991</v>
      </c>
      <c r="H26" s="29">
        <f>SUM(G26-C26)</f>
        <v>1432719.5399999991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>
      <c r="B29" s="28" t="s">
        <v>31</v>
      </c>
    </row>
    <row r="30" spans="2:8" s="3" customFormat="1" x14ac:dyDescent="0.2">
      <c r="B30" s="3" t="s">
        <v>29</v>
      </c>
    </row>
    <row r="31" spans="2:8" s="3" customFormat="1" x14ac:dyDescent="0.2"/>
    <row r="32" spans="2:8" s="3" customFormat="1" x14ac:dyDescent="0.2">
      <c r="B32" s="28" t="s">
        <v>34</v>
      </c>
    </row>
    <row r="33" spans="2:2" s="3" customFormat="1" x14ac:dyDescent="0.2">
      <c r="B33" s="3" t="s">
        <v>30</v>
      </c>
    </row>
    <row r="34" spans="2:2" s="3" customFormat="1" x14ac:dyDescent="0.2"/>
    <row r="35" spans="2:2" s="3" customFormat="1" x14ac:dyDescent="0.2"/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1.299212598425197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2022-02-15T18:58:27Z</cp:lastPrinted>
  <dcterms:created xsi:type="dcterms:W3CDTF">2019-12-05T18:23:32Z</dcterms:created>
  <dcterms:modified xsi:type="dcterms:W3CDTF">2023-01-11T23:50:25Z</dcterms:modified>
</cp:coreProperties>
</file>